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<sst xmlns="http://schemas.openxmlformats.org/spreadsheetml/2006/main" count="298" uniqueCount="93">
  <si>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</si>
  <si>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</si>
  <si>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</si>
  <si>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</si>
  <si>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</si>
  <si>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</si>
  <si>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</si>
  <si>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</si>
  <si>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</si>
  <si>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</si>
  <si>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</si>
  <si>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</si>
  <si>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</si>
  <si>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</si>
  <si>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</si>
  <si>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</si>
  <si>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</si>
  <si>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</si>
  <si>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</si>
  <si>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</si>
  <si>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</si>
  <si>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</si>
  <si>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</si>
  <si>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</si>
  <si>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</si>
  <si>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</si>
  <si>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</si>
  <si>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</si>
  <si>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</si>
  <si>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</si>
  <si>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</si>
  <si>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</si>
  <si>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</si>
  <si>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</si>
  <si>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</si>
  <si>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</si>
  <si>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</si>
  <si>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Икра свекольная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</si>
  <si>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</si>
  <si>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</si>
  <si>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</si>
  <si>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</si>
  <si>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</si>
  <si>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</si>
  <si>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</si>
  <si>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</si>
  <si>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</si>
  <si>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</si>
  <si>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</si>
  <si>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</si>
  <si>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Икра овощная (свекольная, морковная)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</si>
  <si>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</si>
  <si>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</si>
  <si>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</si>
  <si>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</si>
  <si>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</si>
  <si>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Директор ООО "Азалия"</t>
  </si>
  <si>
    <t>Фрукты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</si>
  <si>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</si>
  <si>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</si>
  <si>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</si>
  <si>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</si>
  <si>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</si>
  <si>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</si>
  <si>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</si>
  <si>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</si>
  <si>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</si>
  <si>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Зразы рубленные из говядины</t>
  </si>
  <si>
    <t>Омлет натуральный</t>
  </si>
  <si>
    <t>Икра кабачковая консервированная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</si>
  <si>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</si>
  <si>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</si>
  <si>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</si>
  <si>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 xml:space="preserve">И.А. Левадняя </t>
  </si>
  <si>
    <t>5</t>
  </si>
  <si>
    <t>Чай с молоком</t>
  </si>
  <si>
    <t>Котлеты из рыбы (филе минтая)</t>
  </si>
  <si>
    <t>Рыба запеченная в сметанном соусе (филе минтая), Картофельное пюре</t>
  </si>
  <si>
    <t>266, 128</t>
  </si>
  <si>
    <t>Зразы рубленые из говядины</t>
  </si>
  <si>
    <t>Т/24</t>
  </si>
  <si>
    <t xml:space="preserve">Гуляш из говядины, макаронные изделия отварные </t>
  </si>
  <si>
    <t>260, 202,203</t>
  </si>
  <si>
    <t>Капуста тушеная</t>
  </si>
  <si>
    <t>Гуляш из говядины</t>
  </si>
  <si>
    <t>Булочка Веснушка 1шт.</t>
  </si>
  <si>
    <t>Запеканка творожная со сгущенным молоком</t>
  </si>
  <si>
    <t>Печенье молочное 3шт.</t>
  </si>
  <si>
    <t>готовая продукция</t>
  </si>
  <si>
    <t>Макаронные изделия отварные с маслом</t>
  </si>
  <si>
    <t>155</t>
  </si>
  <si>
    <t>Каша  вязкая молочная рисовая с маслом</t>
  </si>
  <si>
    <t>Каша рассыпчатая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</si>
</sst>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G85" sqref="G85:I85"/>
    </sheetView>
  </sheetViews>
  <sheetFormatPr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8.7265625" style="2"/>
  </cols>
  <sheetData>
    <row r="1" spans="1:11" ht="14.5" x14ac:dyDescent="0.35">
      <c r="A1" s="1" t="s">
        <v>7</v>
      </c>
      <c r="C1" s="67" t="s">
        <v>55</v>
      </c>
      <c r="D1" s="68"/>
      <c r="E1" s="68"/>
      <c r="F1" s="13" t="s">
        <v>16</v>
      </c>
      <c r="G1" s="2" t="s">
        <v>17</v>
      </c>
      <c r="H1" s="69" t="s">
        <v>56</v>
      </c>
      <c r="I1" s="69"/>
      <c r="J1" s="69"/>
      <c r="K1" s="69"/>
    </row>
    <row r="2" spans="1:11" ht="18" x14ac:dyDescent="0.25">
      <c r="A2" s="36" t="s">
        <v>6</v>
      </c>
      <c r="C2" s="2"/>
      <c r="G2" s="2" t="s">
        <v>18</v>
      </c>
      <c r="H2" s="69" t="s">
        <v>73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45537</v>
      </c>
      <c r="I3" s="71"/>
      <c r="J3" s="71"/>
      <c r="K3" s="71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53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54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4.5" x14ac:dyDescent="0.35">
      <c r="A9" s="24"/>
      <c r="B9" s="16"/>
      <c r="C9" s="11"/>
      <c r="D9" s="7" t="s">
        <v>23</v>
      </c>
      <c r="E9" s="43" t="s">
        <v>36</v>
      </c>
      <c r="F9" s="56">
        <v>45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/>
      <c r="F11" s="52"/>
      <c r="G11" s="50"/>
      <c r="H11" s="50"/>
      <c r="I11" s="50"/>
      <c r="J11" s="50"/>
      <c r="K11" s="51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8.4</v>
      </c>
      <c r="H13" s="20">
        <f t="shared" si="0"/>
        <v>8.1999999999999993</v>
      </c>
      <c r="I13" s="20">
        <f t="shared" si="0"/>
        <v>70.900000000000006</v>
      </c>
      <c r="J13" s="20">
        <f t="shared" si="0"/>
        <v>507.6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2.4</v>
      </c>
      <c r="H14" s="44">
        <v>6.8</v>
      </c>
      <c r="I14" s="44">
        <v>15.4</v>
      </c>
      <c r="J14" s="44">
        <v>66</v>
      </c>
      <c r="K14" s="45">
        <v>75</v>
      </c>
    </row>
    <row r="15" spans="1:11" ht="14.5" x14ac:dyDescent="0.35">
      <c r="A15" s="24"/>
      <c r="B15" s="16"/>
      <c r="C15" s="11"/>
      <c r="D15" s="7" t="s">
        <v>27</v>
      </c>
      <c r="E15" s="43" t="s">
        <v>61</v>
      </c>
      <c r="F15" s="55">
        <v>250</v>
      </c>
      <c r="G15" s="54">
        <v>5.07</v>
      </c>
      <c r="H15" s="54">
        <v>5.4</v>
      </c>
      <c r="I15" s="54">
        <v>23.8</v>
      </c>
      <c r="J15" s="54">
        <v>163.80000000000001</v>
      </c>
      <c r="K15" s="45">
        <v>102</v>
      </c>
    </row>
    <row r="16" spans="1:11" ht="14.5" x14ac:dyDescent="0.35">
      <c r="A16" s="24"/>
      <c r="B16" s="16"/>
      <c r="C16" s="11"/>
      <c r="D16" s="7" t="s">
        <v>28</v>
      </c>
      <c r="E16" s="43" t="s">
        <v>38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4.5" x14ac:dyDescent="0.35">
      <c r="A17" s="24"/>
      <c r="B17" s="16"/>
      <c r="C17" s="11"/>
      <c r="D17" s="7" t="s">
        <v>29</v>
      </c>
      <c r="E17" s="43" t="s">
        <v>89</v>
      </c>
      <c r="F17" s="64">
        <v>155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4.5" x14ac:dyDescent="0.35">
      <c r="A18" s="24"/>
      <c r="B18" s="16"/>
      <c r="C18" s="11"/>
      <c r="D18" s="7" t="s">
        <v>30</v>
      </c>
      <c r="E18" s="43" t="s">
        <v>40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4.5" x14ac:dyDescent="0.35">
      <c r="A19" s="24"/>
      <c r="B19" s="16"/>
      <c r="C19" s="11"/>
      <c r="D19" s="7" t="s">
        <v>31</v>
      </c>
      <c r="E19" s="43" t="s">
        <v>36</v>
      </c>
      <c r="F19" s="56">
        <v>74</v>
      </c>
      <c r="G19" s="54">
        <v>4.8</v>
      </c>
      <c r="H19" s="54">
        <v>0.8</v>
      </c>
      <c r="I19" s="54">
        <v>28.4</v>
      </c>
      <c r="J19" s="54">
        <v>114</v>
      </c>
      <c r="K19" s="45">
        <v>5</v>
      </c>
    </row>
    <row r="20" spans="1:11" ht="14.5" x14ac:dyDescent="0.35">
      <c r="A20" s="24"/>
      <c r="B20" s="16"/>
      <c r="C20" s="11"/>
      <c r="D20" s="7" t="s">
        <v>32</v>
      </c>
      <c r="E20" s="43" t="s">
        <v>41</v>
      </c>
      <c r="F20" s="56">
        <v>24</v>
      </c>
      <c r="G20" s="54">
        <v>1.6</v>
      </c>
      <c r="H20" s="54">
        <v>0.3</v>
      </c>
      <c r="I20" s="54">
        <v>9.5</v>
      </c>
      <c r="J20" s="54">
        <v>48</v>
      </c>
      <c r="K20" s="58" t="s">
        <v>74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905</v>
      </c>
      <c r="G23" s="20">
        <f t="shared" ref="G23:J23" si="1">SUM(G14:G22)</f>
        <v>32.57</v>
      </c>
      <c r="H23" s="20">
        <f t="shared" si="1"/>
        <v>23.200000000000003</v>
      </c>
      <c r="I23" s="20">
        <f t="shared" si="1"/>
        <v>142.1</v>
      </c>
      <c r="J23" s="20">
        <f t="shared" si="1"/>
        <v>867.28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1405</v>
      </c>
      <c r="G24" s="33">
        <f t="shared" ref="G24:J24" si="2">G13+G23</f>
        <v>40.97</v>
      </c>
      <c r="H24" s="33">
        <f t="shared" si="2"/>
        <v>31.400000000000002</v>
      </c>
      <c r="I24" s="33">
        <f t="shared" si="2"/>
        <v>213</v>
      </c>
      <c r="J24" s="33">
        <f t="shared" si="2"/>
        <v>1374.88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4.5" x14ac:dyDescent="0.35">
      <c r="A26" s="15"/>
      <c r="B26" s="16"/>
      <c r="C26" s="11"/>
      <c r="D26" s="6"/>
      <c r="E26" s="43" t="s">
        <v>43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4.5" x14ac:dyDescent="0.3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4.5" x14ac:dyDescent="0.35">
      <c r="A28" s="15"/>
      <c r="B28" s="16"/>
      <c r="C28" s="11"/>
      <c r="D28" s="7" t="s">
        <v>23</v>
      </c>
      <c r="E28" s="43" t="s">
        <v>85</v>
      </c>
      <c r="F28" s="49">
        <v>60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4.5" x14ac:dyDescent="0.3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502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83</v>
      </c>
      <c r="F33" s="44">
        <v>60</v>
      </c>
      <c r="G33" s="43">
        <v>1.2</v>
      </c>
      <c r="H33" s="43">
        <v>1.6</v>
      </c>
      <c r="I33" s="43">
        <v>8</v>
      </c>
      <c r="J33" s="43">
        <v>49.8</v>
      </c>
      <c r="K33" s="43">
        <v>139</v>
      </c>
    </row>
    <row r="34" spans="1:11" ht="14.5" x14ac:dyDescent="0.35">
      <c r="A34" s="15"/>
      <c r="B34" s="16"/>
      <c r="C34" s="11"/>
      <c r="D34" s="7" t="s">
        <v>27</v>
      </c>
      <c r="E34" s="43" t="s">
        <v>44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58</v>
      </c>
    </row>
    <row r="35" spans="1:11" ht="14.5" x14ac:dyDescent="0.35">
      <c r="A35" s="15"/>
      <c r="B35" s="16"/>
      <c r="C35" s="11"/>
      <c r="D35" s="7" t="s">
        <v>28</v>
      </c>
      <c r="E35" s="43" t="s">
        <v>76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4.5" x14ac:dyDescent="0.35">
      <c r="A36" s="15"/>
      <c r="B36" s="16"/>
      <c r="C36" s="11"/>
      <c r="D36" s="7" t="s">
        <v>29</v>
      </c>
      <c r="E36" s="43" t="s">
        <v>45</v>
      </c>
      <c r="F36" s="49" t="s">
        <v>90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4.5" x14ac:dyDescent="0.3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4.5" x14ac:dyDescent="0.35">
      <c r="A38" s="15"/>
      <c r="B38" s="16"/>
      <c r="C38" s="11"/>
      <c r="D38" s="7" t="s">
        <v>31</v>
      </c>
      <c r="E38" s="43" t="s">
        <v>36</v>
      </c>
      <c r="F38" s="44">
        <v>63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4.5" x14ac:dyDescent="0.35">
      <c r="A39" s="15"/>
      <c r="B39" s="16"/>
      <c r="C39" s="11"/>
      <c r="D39" s="7" t="s">
        <v>32</v>
      </c>
      <c r="E39" s="43" t="s">
        <v>41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4.5" x14ac:dyDescent="0.3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683</v>
      </c>
      <c r="G42" s="20">
        <f t="shared" ref="G42" si="7">SUM(G33:G41)</f>
        <v>25.43</v>
      </c>
      <c r="H42" s="20">
        <f t="shared" ref="H42" si="8">SUM(H33:H41)</f>
        <v>29.4</v>
      </c>
      <c r="I42" s="20">
        <f t="shared" ref="I42" si="9">SUM(I33:I41)</f>
        <v>108.15</v>
      </c>
      <c r="J42" s="20">
        <f t="shared" ref="J42" si="10">SUM(J33:J41)</f>
        <v>899.7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1185</v>
      </c>
      <c r="G43" s="33">
        <f t="shared" ref="G43" si="11">G32+G42</f>
        <v>34.93</v>
      </c>
      <c r="H43" s="33">
        <f t="shared" ref="H43" si="12">H32+H42</f>
        <v>51.12</v>
      </c>
      <c r="I43" s="33">
        <f t="shared" ref="I43" si="13">I32+I42</f>
        <v>192.59</v>
      </c>
      <c r="J43" s="33">
        <f t="shared" ref="J43" si="14">J32+J42</f>
        <v>1448.9</v>
      </c>
      <c r="K43" s="33"/>
    </row>
    <row r="44" spans="1:11" ht="25.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60</v>
      </c>
    </row>
    <row r="45" spans="1:11" ht="15" thickBot="1" x14ac:dyDescent="0.4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4.5" x14ac:dyDescent="0.35">
      <c r="A46" s="24"/>
      <c r="B46" s="16"/>
      <c r="C46" s="11"/>
      <c r="D46" s="7" t="s">
        <v>22</v>
      </c>
      <c r="E46" s="40" t="s">
        <v>75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3768</v>
      </c>
    </row>
    <row r="47" spans="1:11" ht="14.5" x14ac:dyDescent="0.35">
      <c r="A47" s="24"/>
      <c r="B47" s="16"/>
      <c r="C47" s="11"/>
      <c r="D47" s="7" t="s">
        <v>23</v>
      </c>
      <c r="E47" s="43" t="s">
        <v>36</v>
      </c>
      <c r="F47" s="59">
        <v>30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4.5" x14ac:dyDescent="0.3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4.5" x14ac:dyDescent="0.3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4.5" x14ac:dyDescent="0.3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 t="s">
        <v>49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4.5" x14ac:dyDescent="0.35">
      <c r="A54" s="24"/>
      <c r="B54" s="16"/>
      <c r="C54" s="11"/>
      <c r="D54" s="7" t="s">
        <v>28</v>
      </c>
      <c r="E54" s="43" t="s">
        <v>71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4.5" x14ac:dyDescent="0.35">
      <c r="A55" s="24"/>
      <c r="B55" s="16"/>
      <c r="C55" s="11"/>
      <c r="D55" s="7" t="s">
        <v>29</v>
      </c>
      <c r="E55" s="43" t="s">
        <v>62</v>
      </c>
      <c r="F55" s="44">
        <v>150</v>
      </c>
      <c r="G55" s="44">
        <v>2.0499999999999998</v>
      </c>
      <c r="H55" s="44">
        <v>4.7</v>
      </c>
      <c r="I55" s="44">
        <v>21.75</v>
      </c>
      <c r="J55" s="44">
        <v>277.5</v>
      </c>
      <c r="K55" s="45">
        <v>171</v>
      </c>
    </row>
    <row r="56" spans="1:11" ht="14.5" x14ac:dyDescent="0.3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4.5" x14ac:dyDescent="0.35">
      <c r="A57" s="24"/>
      <c r="B57" s="16"/>
      <c r="C57" s="11"/>
      <c r="D57" s="7" t="s">
        <v>31</v>
      </c>
      <c r="E57" s="43" t="s">
        <v>36</v>
      </c>
      <c r="F57" s="44">
        <v>30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4.5" x14ac:dyDescent="0.35">
      <c r="A58" s="24"/>
      <c r="B58" s="16"/>
      <c r="C58" s="11"/>
      <c r="D58" s="7" t="s">
        <v>32</v>
      </c>
      <c r="E58" s="43" t="s">
        <v>41</v>
      </c>
      <c r="F58" s="44">
        <v>20</v>
      </c>
      <c r="G58" s="44">
        <v>1.6</v>
      </c>
      <c r="H58" s="44">
        <v>0.3</v>
      </c>
      <c r="I58" s="44">
        <v>9.5</v>
      </c>
      <c r="J58" s="44">
        <v>48</v>
      </c>
      <c r="K58" s="45">
        <v>5</v>
      </c>
    </row>
    <row r="59" spans="1:11" ht="14.5" x14ac:dyDescent="0.3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755</v>
      </c>
      <c r="G61" s="20">
        <f t="shared" ref="G61" si="19">SUM(G52:G60)</f>
        <v>22.35</v>
      </c>
      <c r="H61" s="20">
        <f t="shared" ref="H61" si="20">SUM(H52:H60)</f>
        <v>24</v>
      </c>
      <c r="I61" s="20">
        <f t="shared" ref="I61" si="21">SUM(I52:I60)</f>
        <v>83.05</v>
      </c>
      <c r="J61" s="20">
        <f t="shared" ref="J61" si="22">SUM(J52:J60)</f>
        <v>780.8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1290</v>
      </c>
      <c r="G62" s="33">
        <f t="shared" ref="G62" si="23">G51+G61</f>
        <v>48.15</v>
      </c>
      <c r="H62" s="33">
        <f t="shared" ref="H62" si="24">H51+H61</f>
        <v>44.9</v>
      </c>
      <c r="I62" s="33">
        <f t="shared" ref="I62" si="25">I51+I61</f>
        <v>150.25</v>
      </c>
      <c r="J62" s="33">
        <f t="shared" ref="J62" si="26">J51+J61</f>
        <v>1524.6999999999998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86</v>
      </c>
      <c r="F63" s="49">
        <v>180</v>
      </c>
      <c r="G63" s="57">
        <v>28.8</v>
      </c>
      <c r="H63" s="57">
        <v>25.6</v>
      </c>
      <c r="I63" s="57">
        <v>30.4</v>
      </c>
      <c r="J63" s="57">
        <v>480</v>
      </c>
      <c r="K63" s="42">
        <v>223</v>
      </c>
    </row>
    <row r="64" spans="1:11" ht="14.5" x14ac:dyDescent="0.35">
      <c r="A64" s="24"/>
      <c r="B64" s="16"/>
      <c r="C64" s="11"/>
      <c r="D64" s="6"/>
      <c r="E64" s="43" t="s">
        <v>47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4.5" x14ac:dyDescent="0.3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4.5" x14ac:dyDescent="0.35">
      <c r="A66" s="24"/>
      <c r="B66" s="16"/>
      <c r="C66" s="11"/>
      <c r="D66" s="7" t="s">
        <v>23</v>
      </c>
      <c r="E66" s="43" t="s">
        <v>36</v>
      </c>
      <c r="F66" s="49">
        <v>50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" x14ac:dyDescent="0.35">
      <c r="A68" s="24"/>
      <c r="B68" s="16"/>
      <c r="C68" s="11"/>
      <c r="D68" s="6"/>
      <c r="E68" s="43" t="s">
        <v>87</v>
      </c>
      <c r="F68" s="49">
        <v>45</v>
      </c>
      <c r="G68" s="57">
        <v>3.4</v>
      </c>
      <c r="H68" s="57">
        <v>4.4000000000000004</v>
      </c>
      <c r="I68" s="57">
        <v>33.5</v>
      </c>
      <c r="J68" s="57">
        <v>187.6</v>
      </c>
      <c r="K68" s="45" t="s">
        <v>88</v>
      </c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35.700000000000003</v>
      </c>
      <c r="H70" s="20">
        <f t="shared" ref="H70" si="28">SUM(H63:H69)</f>
        <v>38.699999999999996</v>
      </c>
      <c r="I70" s="20">
        <f t="shared" ref="I70" si="29">SUM(I63:I69)</f>
        <v>99</v>
      </c>
      <c r="J70" s="20">
        <f t="shared" ref="J70" si="30">SUM(J63:J69)</f>
        <v>900.1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60</v>
      </c>
      <c r="G71" s="44">
        <v>0.69</v>
      </c>
      <c r="H71" s="44">
        <v>2.04</v>
      </c>
      <c r="I71" s="44">
        <v>4.62</v>
      </c>
      <c r="J71" s="44">
        <v>39.6</v>
      </c>
      <c r="K71" s="45">
        <v>75</v>
      </c>
    </row>
    <row r="72" spans="1:11" ht="14.5" x14ac:dyDescent="0.35">
      <c r="A72" s="24"/>
      <c r="B72" s="16"/>
      <c r="C72" s="11"/>
      <c r="D72" s="7" t="s">
        <v>27</v>
      </c>
      <c r="E72" s="43" t="s">
        <v>61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4.5" x14ac:dyDescent="0.35">
      <c r="A73" s="24"/>
      <c r="B73" s="16"/>
      <c r="C73" s="11"/>
      <c r="D73" s="7" t="s">
        <v>28</v>
      </c>
      <c r="E73" s="43" t="s">
        <v>63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4.5" x14ac:dyDescent="0.35">
      <c r="A74" s="24"/>
      <c r="B74" s="16"/>
      <c r="C74" s="11"/>
      <c r="D74" s="7" t="s">
        <v>29</v>
      </c>
      <c r="E74" s="43" t="s">
        <v>51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4.5" x14ac:dyDescent="0.35">
      <c r="A75" s="24"/>
      <c r="B75" s="16"/>
      <c r="C75" s="11"/>
      <c r="D75" s="7" t="s">
        <v>30</v>
      </c>
      <c r="E75" s="43" t="s">
        <v>40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4.5" x14ac:dyDescent="0.35">
      <c r="A76" s="24"/>
      <c r="B76" s="16"/>
      <c r="C76" s="11"/>
      <c r="D76" s="7" t="s">
        <v>31</v>
      </c>
      <c r="E76" s="43" t="s">
        <v>36</v>
      </c>
      <c r="F76" s="44">
        <v>30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4.5" x14ac:dyDescent="0.35">
      <c r="A77" s="24"/>
      <c r="B77" s="16"/>
      <c r="C77" s="11"/>
      <c r="D77" s="7" t="s">
        <v>32</v>
      </c>
      <c r="E77" s="43" t="s">
        <v>41</v>
      </c>
      <c r="F77" s="59">
        <v>20</v>
      </c>
      <c r="G77" s="57">
        <v>1.6</v>
      </c>
      <c r="H77" s="57">
        <v>0.3</v>
      </c>
      <c r="I77" s="57">
        <v>9.5</v>
      </c>
      <c r="J77" s="57">
        <v>48</v>
      </c>
      <c r="K77" s="45">
        <v>5</v>
      </c>
    </row>
    <row r="78" spans="1:11" ht="14.5" x14ac:dyDescent="0.3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822</v>
      </c>
      <c r="G80" s="20">
        <f t="shared" ref="G80" si="31">SUM(G71:G79)</f>
        <v>28.36</v>
      </c>
      <c r="H80" s="20">
        <f t="shared" ref="H80" si="32">SUM(H71:H79)</f>
        <v>24.94</v>
      </c>
      <c r="I80" s="20">
        <f t="shared" ref="I80" si="33">SUM(I71:I79)</f>
        <v>121.92000000000002</v>
      </c>
      <c r="J80" s="20">
        <f t="shared" ref="J80" si="34">SUM(J71:J79)</f>
        <v>884.2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1322</v>
      </c>
      <c r="G81" s="33">
        <f t="shared" ref="G81" si="35">G70+G80</f>
        <v>64.06</v>
      </c>
      <c r="H81" s="33">
        <f t="shared" ref="H81" si="36">H70+H80</f>
        <v>63.64</v>
      </c>
      <c r="I81" s="33">
        <f t="shared" ref="I81" si="37">I70+I80</f>
        <v>220.92000000000002</v>
      </c>
      <c r="J81" s="33">
        <f t="shared" ref="J81" si="38">J70+J80</f>
        <v>1784.3000000000002</v>
      </c>
      <c r="K81" s="33"/>
    </row>
    <row r="82" spans="1:11" ht="25" x14ac:dyDescent="0.35">
      <c r="A82" s="21">
        <v>1</v>
      </c>
      <c r="B82" s="22">
        <v>5</v>
      </c>
      <c r="C82" s="23" t="s">
        <v>20</v>
      </c>
      <c r="D82" s="5" t="s">
        <v>21</v>
      </c>
      <c r="E82" s="43" t="s">
        <v>77</v>
      </c>
      <c r="F82" s="49">
        <v>240</v>
      </c>
      <c r="G82" s="57">
        <v>4.8</v>
      </c>
      <c r="H82" s="57">
        <v>8</v>
      </c>
      <c r="I82" s="57">
        <v>27</v>
      </c>
      <c r="J82" s="57">
        <v>416.9</v>
      </c>
      <c r="K82" s="42" t="s">
        <v>78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 t="s">
        <v>40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4.5" x14ac:dyDescent="0.35">
      <c r="A85" s="24"/>
      <c r="B85" s="16"/>
      <c r="C85" s="11"/>
      <c r="D85" s="7" t="s">
        <v>23</v>
      </c>
      <c r="E85" s="43" t="s">
        <v>36</v>
      </c>
      <c r="F85" s="44">
        <v>40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4.5" x14ac:dyDescent="0.3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502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37</v>
      </c>
      <c r="F90" s="44">
        <v>60</v>
      </c>
      <c r="G90" s="44">
        <v>2.4</v>
      </c>
      <c r="H90" s="44">
        <v>6.8</v>
      </c>
      <c r="I90" s="44">
        <v>15.4</v>
      </c>
      <c r="J90" s="44">
        <v>66</v>
      </c>
      <c r="K90" s="45">
        <v>75</v>
      </c>
    </row>
    <row r="91" spans="1:11" ht="14.5" x14ac:dyDescent="0.35">
      <c r="A91" s="24"/>
      <c r="B91" s="16"/>
      <c r="C91" s="11"/>
      <c r="D91" s="7" t="s">
        <v>27</v>
      </c>
      <c r="E91" s="43" t="s">
        <v>52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4.5" x14ac:dyDescent="0.35">
      <c r="A92" s="24"/>
      <c r="B92" s="16"/>
      <c r="C92" s="11"/>
      <c r="D92" s="7" t="s">
        <v>28</v>
      </c>
      <c r="E92" s="43" t="s">
        <v>79</v>
      </c>
      <c r="F92" s="44">
        <v>90</v>
      </c>
      <c r="G92" s="44">
        <v>13.6</v>
      </c>
      <c r="H92" s="44">
        <v>12.8</v>
      </c>
      <c r="I92" s="44">
        <v>13.4</v>
      </c>
      <c r="J92" s="44">
        <v>223.8</v>
      </c>
      <c r="K92" s="45">
        <v>274</v>
      </c>
    </row>
    <row r="93" spans="1:11" ht="14.5" x14ac:dyDescent="0.35">
      <c r="A93" s="24"/>
      <c r="B93" s="16"/>
      <c r="C93" s="11"/>
      <c r="D93" s="7" t="s">
        <v>29</v>
      </c>
      <c r="E93" s="43" t="s">
        <v>39</v>
      </c>
      <c r="F93" s="44">
        <v>155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4.5" x14ac:dyDescent="0.35">
      <c r="A94" s="24"/>
      <c r="B94" s="16"/>
      <c r="C94" s="11"/>
      <c r="D94" s="7" t="s">
        <v>30</v>
      </c>
      <c r="E94" s="43" t="s">
        <v>46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4.5" x14ac:dyDescent="0.3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4.5" x14ac:dyDescent="0.35">
      <c r="A96" s="24"/>
      <c r="B96" s="16"/>
      <c r="C96" s="11"/>
      <c r="D96" s="7" t="s">
        <v>32</v>
      </c>
      <c r="E96" s="43" t="s">
        <v>41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4.5" x14ac:dyDescent="0.3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27.08</v>
      </c>
      <c r="H99" s="20">
        <f t="shared" ref="H99" si="44">SUM(H90:H98)</f>
        <v>25.7</v>
      </c>
      <c r="I99" s="20">
        <f t="shared" ref="I99" si="45">SUM(I90:I98)</f>
        <v>114.8</v>
      </c>
      <c r="J99" s="20">
        <f t="shared" ref="J99" si="46">SUM(J90:J98)</f>
        <v>777.1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1307</v>
      </c>
      <c r="G100" s="33">
        <f t="shared" ref="G100" si="47">G89+G99</f>
        <v>36.479999999999997</v>
      </c>
      <c r="H100" s="33">
        <f t="shared" ref="H100" si="48">H89+H99</f>
        <v>35.9</v>
      </c>
      <c r="I100" s="33">
        <f t="shared" ref="I100" si="49">I89+I99</f>
        <v>178.5</v>
      </c>
      <c r="J100" s="33">
        <f t="shared" ref="J100" si="50">J89+J99</f>
        <v>1381</v>
      </c>
      <c r="K100" s="33"/>
    </row>
    <row r="101" spans="1:11" ht="2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65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4.5" x14ac:dyDescent="0.35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535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60</v>
      </c>
      <c r="G109" s="44">
        <v>2.4</v>
      </c>
      <c r="H109" s="44">
        <v>6.8</v>
      </c>
      <c r="I109" s="44">
        <v>15.4</v>
      </c>
      <c r="J109" s="44">
        <v>66</v>
      </c>
      <c r="K109" s="45">
        <v>75</v>
      </c>
    </row>
    <row r="110" spans="1:11" ht="14.5" x14ac:dyDescent="0.35">
      <c r="A110" s="24"/>
      <c r="B110" s="16"/>
      <c r="C110" s="11"/>
      <c r="D110" s="7" t="s">
        <v>27</v>
      </c>
      <c r="E110" s="43" t="s">
        <v>44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4.5" x14ac:dyDescent="0.35">
      <c r="A111" s="24"/>
      <c r="B111" s="16"/>
      <c r="C111" s="11"/>
      <c r="D111" s="7" t="s">
        <v>28</v>
      </c>
      <c r="E111" s="43" t="s">
        <v>38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4.5" x14ac:dyDescent="0.35">
      <c r="A112" s="24"/>
      <c r="B112" s="16"/>
      <c r="C112" s="11"/>
      <c r="D112" s="7" t="s">
        <v>29</v>
      </c>
      <c r="E112" s="43" t="s">
        <v>39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4.5" x14ac:dyDescent="0.35">
      <c r="A113" s="24"/>
      <c r="B113" s="16"/>
      <c r="C113" s="11"/>
      <c r="D113" s="7" t="s">
        <v>30</v>
      </c>
      <c r="E113" s="43" t="s">
        <v>40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4.5" x14ac:dyDescent="0.3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4.5" x14ac:dyDescent="0.35">
      <c r="A115" s="24"/>
      <c r="B115" s="16"/>
      <c r="C115" s="11"/>
      <c r="D115" s="7" t="s">
        <v>32</v>
      </c>
      <c r="E115" s="43" t="s">
        <v>41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4.5" x14ac:dyDescent="0.3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852</v>
      </c>
      <c r="G118" s="20">
        <f t="shared" ref="G118:J118" si="52">SUM(G109:G117)</f>
        <v>27.6</v>
      </c>
      <c r="H118" s="20">
        <f t="shared" si="52"/>
        <v>20.900000000000002</v>
      </c>
      <c r="I118" s="20">
        <f t="shared" si="52"/>
        <v>117.5</v>
      </c>
      <c r="J118" s="20">
        <f t="shared" si="52"/>
        <v>737.7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1387</v>
      </c>
      <c r="G119" s="33">
        <f t="shared" ref="G119" si="53">G108+G118</f>
        <v>46.7</v>
      </c>
      <c r="H119" s="33">
        <f t="shared" ref="H119" si="54">H108+H118</f>
        <v>31.6</v>
      </c>
      <c r="I119" s="33">
        <f t="shared" ref="I119" si="55">I108+I118</f>
        <v>204.10000000000002</v>
      </c>
      <c r="J119" s="33">
        <f t="shared" ref="J119" si="56">J108+J118</f>
        <v>1453.7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91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4.5" x14ac:dyDescent="0.35">
      <c r="A121" s="15"/>
      <c r="B121" s="16"/>
      <c r="C121" s="11"/>
      <c r="D121" s="6"/>
      <c r="E121" s="43" t="s">
        <v>47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4.5" x14ac:dyDescent="0.35">
      <c r="A122" s="15"/>
      <c r="B122" s="16"/>
      <c r="C122" s="11"/>
      <c r="D122" s="7" t="s">
        <v>22</v>
      </c>
      <c r="E122" s="65" t="s">
        <v>40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4.5" x14ac:dyDescent="0.35">
      <c r="A123" s="15"/>
      <c r="B123" s="16"/>
      <c r="C123" s="11"/>
      <c r="D123" s="7" t="s">
        <v>23</v>
      </c>
      <c r="E123" s="43" t="s">
        <v>36</v>
      </c>
      <c r="F123" s="44">
        <v>61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4.5" x14ac:dyDescent="0.35">
      <c r="A124" s="15"/>
      <c r="B124" s="16"/>
      <c r="C124" s="11"/>
      <c r="D124" s="7" t="s">
        <v>24</v>
      </c>
      <c r="E124" s="43" t="s">
        <v>57</v>
      </c>
      <c r="F124" s="59">
        <v>200</v>
      </c>
      <c r="G124" s="57">
        <v>1</v>
      </c>
      <c r="H124" s="57">
        <v>1</v>
      </c>
      <c r="I124" s="57">
        <v>23.12</v>
      </c>
      <c r="J124" s="57">
        <v>105.89</v>
      </c>
      <c r="K124" s="45">
        <v>338</v>
      </c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703</v>
      </c>
      <c r="G127" s="20">
        <f t="shared" ref="G127:J127" si="57">SUM(G120:G126)</f>
        <v>10.3</v>
      </c>
      <c r="H127" s="20">
        <f t="shared" si="57"/>
        <v>16.299999999999997</v>
      </c>
      <c r="I127" s="20">
        <f t="shared" si="57"/>
        <v>99.32</v>
      </c>
      <c r="J127" s="20">
        <f t="shared" si="57"/>
        <v>611.89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50</v>
      </c>
      <c r="F128" s="58">
        <v>60</v>
      </c>
      <c r="G128" s="57">
        <v>0.69</v>
      </c>
      <c r="H128" s="57">
        <v>2.04</v>
      </c>
      <c r="I128" s="57">
        <v>4.62</v>
      </c>
      <c r="J128" s="57">
        <v>39.6</v>
      </c>
      <c r="K128" s="45">
        <v>75</v>
      </c>
    </row>
    <row r="129" spans="1:11" ht="14.5" x14ac:dyDescent="0.35">
      <c r="A129" s="15"/>
      <c r="B129" s="16"/>
      <c r="C129" s="11"/>
      <c r="D129" s="7" t="s">
        <v>27</v>
      </c>
      <c r="E129" s="43" t="s">
        <v>61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4.5" x14ac:dyDescent="0.35">
      <c r="A130" s="15"/>
      <c r="B130" s="16"/>
      <c r="C130" s="11"/>
      <c r="D130" s="7" t="s">
        <v>28</v>
      </c>
      <c r="E130" s="43" t="s">
        <v>63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4.5" x14ac:dyDescent="0.35">
      <c r="A131" s="15"/>
      <c r="B131" s="16"/>
      <c r="C131" s="11"/>
      <c r="D131" s="7" t="s">
        <v>29</v>
      </c>
      <c r="E131" s="43" t="s">
        <v>66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4.5" x14ac:dyDescent="0.3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4.5" x14ac:dyDescent="0.3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4.5" x14ac:dyDescent="0.35">
      <c r="A134" s="15"/>
      <c r="B134" s="16"/>
      <c r="C134" s="11"/>
      <c r="D134" s="7" t="s">
        <v>32</v>
      </c>
      <c r="E134" s="43" t="s">
        <v>41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4.5" x14ac:dyDescent="0.3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27.04</v>
      </c>
      <c r="H137" s="20">
        <f t="shared" si="58"/>
        <v>23.34</v>
      </c>
      <c r="I137" s="20">
        <f t="shared" si="58"/>
        <v>126.02000000000001</v>
      </c>
      <c r="J137" s="20">
        <f t="shared" si="58"/>
        <v>957.90000000000009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1503</v>
      </c>
      <c r="G138" s="33">
        <f t="shared" ref="G138" si="59">G127+G137</f>
        <v>37.340000000000003</v>
      </c>
      <c r="H138" s="33">
        <f t="shared" ref="H138" si="60">H127+H137</f>
        <v>39.64</v>
      </c>
      <c r="I138" s="33">
        <f t="shared" ref="I138" si="61">I127+I137</f>
        <v>225.34</v>
      </c>
      <c r="J138" s="33">
        <f t="shared" ref="J138" si="62">J127+J137</f>
        <v>1569.79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3" t="s">
        <v>81</v>
      </c>
      <c r="F139" s="49">
        <v>290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82</v>
      </c>
    </row>
    <row r="140" spans="1:11" ht="14.5" x14ac:dyDescent="0.3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4.5" x14ac:dyDescent="0.35">
      <c r="A141" s="24"/>
      <c r="B141" s="16"/>
      <c r="C141" s="11"/>
      <c r="D141" s="7" t="s">
        <v>22</v>
      </c>
      <c r="E141" s="43" t="s">
        <v>75</v>
      </c>
      <c r="F141" s="49">
        <v>215</v>
      </c>
      <c r="G141" s="57">
        <v>1.4</v>
      </c>
      <c r="H141" s="57">
        <v>1.6</v>
      </c>
      <c r="I141" s="57">
        <v>17.7</v>
      </c>
      <c r="J141" s="57">
        <v>91</v>
      </c>
      <c r="K141" s="45">
        <v>378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4.5" x14ac:dyDescent="0.3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545</v>
      </c>
      <c r="G146" s="20">
        <f t="shared" ref="G146:J146" si="63">SUM(G139:G145)</f>
        <v>22.2</v>
      </c>
      <c r="H146" s="20">
        <f t="shared" si="63"/>
        <v>14.6</v>
      </c>
      <c r="I146" s="20">
        <f t="shared" si="63"/>
        <v>79.599999999999994</v>
      </c>
      <c r="J146" s="20">
        <f t="shared" si="63"/>
        <v>605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 t="s">
        <v>49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4.5" x14ac:dyDescent="0.35">
      <c r="A149" s="24"/>
      <c r="B149" s="16"/>
      <c r="C149" s="11"/>
      <c r="D149" s="7" t="s">
        <v>28</v>
      </c>
      <c r="E149" s="43" t="s">
        <v>67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4.5" x14ac:dyDescent="0.35">
      <c r="A150" s="24"/>
      <c r="B150" s="16"/>
      <c r="C150" s="11"/>
      <c r="D150" s="7" t="s">
        <v>29</v>
      </c>
      <c r="E150" s="43" t="s">
        <v>92</v>
      </c>
      <c r="F150" s="59">
        <v>155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4.5" x14ac:dyDescent="0.3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4.5" x14ac:dyDescent="0.3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4.5" x14ac:dyDescent="0.35">
      <c r="A153" s="24"/>
      <c r="B153" s="16"/>
      <c r="C153" s="11"/>
      <c r="D153" s="7" t="s">
        <v>32</v>
      </c>
      <c r="E153" s="43" t="s">
        <v>41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4.5" x14ac:dyDescent="0.3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21.45</v>
      </c>
      <c r="H156" s="20">
        <f t="shared" si="64"/>
        <v>23.1</v>
      </c>
      <c r="I156" s="20">
        <f t="shared" si="64"/>
        <v>82.15</v>
      </c>
      <c r="J156" s="20">
        <f t="shared" si="64"/>
        <v>666.1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1305</v>
      </c>
      <c r="G157" s="33">
        <f t="shared" ref="G157" si="65">G146+G156</f>
        <v>43.65</v>
      </c>
      <c r="H157" s="33">
        <f t="shared" ref="H157" si="66">H146+H156</f>
        <v>37.700000000000003</v>
      </c>
      <c r="I157" s="33">
        <f t="shared" ref="I157" si="67">I146+I156</f>
        <v>161.75</v>
      </c>
      <c r="J157" s="33">
        <f t="shared" ref="J157" si="68">J146+J156</f>
        <v>1271.0999999999999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4.5" x14ac:dyDescent="0.35">
      <c r="A161" s="24"/>
      <c r="B161" s="16"/>
      <c r="C161" s="11"/>
      <c r="D161" s="7" t="s">
        <v>23</v>
      </c>
      <c r="E161" s="43" t="s">
        <v>36</v>
      </c>
      <c r="F161" s="59">
        <v>30</v>
      </c>
      <c r="G161" s="57">
        <v>2.4</v>
      </c>
      <c r="H161" s="57">
        <v>0.4</v>
      </c>
      <c r="I161" s="57">
        <v>14.2</v>
      </c>
      <c r="J161" s="57">
        <v>72</v>
      </c>
      <c r="K161" s="45">
        <v>5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4.5" x14ac:dyDescent="0.3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485</v>
      </c>
      <c r="G165" s="20">
        <f t="shared" ref="G165:J165" si="69">SUM(G158:G164)</f>
        <v>26.34</v>
      </c>
      <c r="H165" s="20">
        <f t="shared" si="69"/>
        <v>5.4</v>
      </c>
      <c r="I165" s="20">
        <f t="shared" si="69"/>
        <v>67.760000000000005</v>
      </c>
      <c r="J165" s="20">
        <f t="shared" si="69"/>
        <v>692.4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9">
        <v>60</v>
      </c>
      <c r="G166" s="57">
        <v>1.2</v>
      </c>
      <c r="H166" s="57">
        <v>1.6</v>
      </c>
      <c r="I166" s="57">
        <v>8</v>
      </c>
      <c r="J166" s="57">
        <v>49.8</v>
      </c>
      <c r="K166" s="45">
        <v>139</v>
      </c>
    </row>
    <row r="167" spans="1:11" ht="14.5" x14ac:dyDescent="0.35">
      <c r="A167" s="24"/>
      <c r="B167" s="16"/>
      <c r="C167" s="11"/>
      <c r="D167" s="7" t="s">
        <v>27</v>
      </c>
      <c r="E167" s="43" t="s">
        <v>44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4.5" x14ac:dyDescent="0.35">
      <c r="A168" s="24"/>
      <c r="B168" s="16"/>
      <c r="C168" s="11"/>
      <c r="D168" s="7" t="s">
        <v>28</v>
      </c>
      <c r="E168" s="43" t="s">
        <v>84</v>
      </c>
      <c r="F168" s="49">
        <v>140</v>
      </c>
      <c r="G168" s="57">
        <v>27.7</v>
      </c>
      <c r="H168" s="57">
        <v>11.5</v>
      </c>
      <c r="I168" s="57">
        <v>6.6</v>
      </c>
      <c r="J168" s="57">
        <v>241.2</v>
      </c>
      <c r="K168" s="45">
        <v>260</v>
      </c>
    </row>
    <row r="169" spans="1:11" ht="14.5" x14ac:dyDescent="0.35">
      <c r="A169" s="24"/>
      <c r="B169" s="16"/>
      <c r="C169" s="11"/>
      <c r="D169" s="7" t="s">
        <v>29</v>
      </c>
      <c r="E169" s="43" t="s">
        <v>45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4.5" x14ac:dyDescent="0.35">
      <c r="A170" s="24"/>
      <c r="B170" s="16"/>
      <c r="C170" s="11"/>
      <c r="D170" s="7" t="s">
        <v>30</v>
      </c>
      <c r="E170" s="43" t="s">
        <v>40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4.5" x14ac:dyDescent="0.3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4.5" x14ac:dyDescent="0.35">
      <c r="A172" s="24"/>
      <c r="B172" s="16"/>
      <c r="C172" s="11"/>
      <c r="D172" s="7" t="s">
        <v>32</v>
      </c>
      <c r="E172" s="43" t="s">
        <v>41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4.5" x14ac:dyDescent="0.3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872</v>
      </c>
      <c r="G175" s="20">
        <f t="shared" ref="G175:J175" si="70">SUM(G166:G174)</f>
        <v>39.25</v>
      </c>
      <c r="H175" s="20">
        <f t="shared" si="70"/>
        <v>29.900000000000002</v>
      </c>
      <c r="I175" s="20">
        <f t="shared" si="70"/>
        <v>82.55</v>
      </c>
      <c r="J175" s="20">
        <f t="shared" si="70"/>
        <v>816.69999999999993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1357</v>
      </c>
      <c r="G176" s="33">
        <f t="shared" ref="G176" si="71">G165+G175</f>
        <v>65.59</v>
      </c>
      <c r="H176" s="33">
        <f t="shared" ref="H176" si="72">H165+H175</f>
        <v>35.300000000000004</v>
      </c>
      <c r="I176" s="33">
        <f t="shared" ref="I176" si="73">I165+I175</f>
        <v>150.31</v>
      </c>
      <c r="J176" s="33">
        <f t="shared" ref="J176" si="74">J165+J175</f>
        <v>1509.1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68</v>
      </c>
      <c r="F177" s="41">
        <v>106</v>
      </c>
      <c r="G177" s="44">
        <v>4.5</v>
      </c>
      <c r="H177" s="44">
        <v>1.2</v>
      </c>
      <c r="I177" s="44">
        <v>10.1</v>
      </c>
      <c r="J177" s="44">
        <v>205</v>
      </c>
      <c r="K177" s="44">
        <v>210</v>
      </c>
    </row>
    <row r="178" spans="1:11" ht="14.5" x14ac:dyDescent="0.35">
      <c r="A178" s="24"/>
      <c r="B178" s="16"/>
      <c r="C178" s="11"/>
      <c r="D178" s="6"/>
      <c r="E178" s="43" t="s">
        <v>47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4.5" x14ac:dyDescent="0.3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4.5" x14ac:dyDescent="0.3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4.5" x14ac:dyDescent="0.35">
      <c r="A182" s="24"/>
      <c r="B182" s="16"/>
      <c r="C182" s="11"/>
      <c r="D182" s="6"/>
      <c r="E182" s="43" t="s">
        <v>69</v>
      </c>
      <c r="F182" s="59">
        <v>60</v>
      </c>
      <c r="G182" s="44">
        <v>0.6</v>
      </c>
      <c r="H182" s="44">
        <v>1.56</v>
      </c>
      <c r="I182" s="44">
        <v>5.64</v>
      </c>
      <c r="J182" s="44">
        <v>6</v>
      </c>
      <c r="K182" s="45" t="s">
        <v>80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15.32</v>
      </c>
      <c r="H184" s="20">
        <f t="shared" si="75"/>
        <v>14.009999999999998</v>
      </c>
      <c r="I184" s="20">
        <f t="shared" si="75"/>
        <v>79.320000000000007</v>
      </c>
      <c r="J184" s="20">
        <f t="shared" si="75"/>
        <v>608.08000000000004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50</v>
      </c>
      <c r="F185" s="44">
        <v>60</v>
      </c>
      <c r="G185" s="44">
        <v>0.69</v>
      </c>
      <c r="H185" s="44">
        <v>2.04</v>
      </c>
      <c r="I185" s="44">
        <v>4.62</v>
      </c>
      <c r="J185" s="44">
        <v>39.6</v>
      </c>
      <c r="K185" s="45">
        <v>75</v>
      </c>
    </row>
    <row r="186" spans="1:11" ht="14.5" x14ac:dyDescent="0.35">
      <c r="A186" s="24"/>
      <c r="B186" s="16"/>
      <c r="C186" s="11"/>
      <c r="D186" s="7" t="s">
        <v>27</v>
      </c>
      <c r="E186" s="43" t="s">
        <v>70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4.5" x14ac:dyDescent="0.35">
      <c r="A187" s="24"/>
      <c r="B187" s="16"/>
      <c r="C187" s="11"/>
      <c r="D187" s="7" t="s">
        <v>28</v>
      </c>
      <c r="E187" s="43" t="s">
        <v>71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4.5" x14ac:dyDescent="0.35">
      <c r="A188" s="24"/>
      <c r="B188" s="16"/>
      <c r="C188" s="11"/>
      <c r="D188" s="7" t="s">
        <v>29</v>
      </c>
      <c r="E188" s="43" t="s">
        <v>72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4.5" x14ac:dyDescent="0.3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4.5" x14ac:dyDescent="0.3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4.5" x14ac:dyDescent="0.35">
      <c r="A191" s="24"/>
      <c r="B191" s="16"/>
      <c r="C191" s="11"/>
      <c r="D191" s="7" t="s">
        <v>32</v>
      </c>
      <c r="E191" s="43" t="s">
        <v>41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30.29</v>
      </c>
      <c r="H194" s="20">
        <f t="shared" si="76"/>
        <v>23.44</v>
      </c>
      <c r="I194" s="20">
        <f t="shared" si="76"/>
        <v>109.52000000000001</v>
      </c>
      <c r="J194" s="20">
        <f t="shared" si="76"/>
        <v>810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1300</v>
      </c>
      <c r="G195" s="33">
        <f t="shared" ref="G195" si="77">G184+G194</f>
        <v>45.61</v>
      </c>
      <c r="H195" s="33">
        <f t="shared" ref="H195" si="78">H184+H194</f>
        <v>37.450000000000003</v>
      </c>
      <c r="I195" s="33">
        <f t="shared" ref="I195" si="79">I184+I194</f>
        <v>188.84000000000003</v>
      </c>
      <c r="J195" s="33">
        <f t="shared" ref="J195" si="80">J184+J194</f>
        <v>1418.08</v>
      </c>
      <c r="K195" s="33"/>
    </row>
    <row r="196" spans="1:11" ht="13.5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1336.1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46.347999999999999</v>
      </c>
      <c r="H196" s="35">
        <f t="shared" si="81"/>
        <v>40.864999999999995</v>
      </c>
      <c r="I196" s="35">
        <f t="shared" si="81"/>
        <v>188.56</v>
      </c>
      <c r="J196" s="35">
        <f t="shared" si="81"/>
        <v>1473.5550000000001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2024-08-31T10:25:42Z</dcterms:modified>
</cp:coreProperties>
</file>